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" sheetId="1" r:id="rId4"/>
  </sheets>
  <definedNames/>
  <calcPr/>
  <extLst>
    <ext uri="GoogleSheetsCustomDataVersion1">
      <go:sheetsCustomData xmlns:go="http://customooxmlschemas.google.com/" r:id="rId5" roundtripDataSignature="AMtx7mjieECSX8HLRUzr0HMLKcCNA0FclQ=="/>
    </ext>
  </extLst>
</workbook>
</file>

<file path=xl/sharedStrings.xml><?xml version="1.0" encoding="utf-8"?>
<sst xmlns="http://schemas.openxmlformats.org/spreadsheetml/2006/main" count="45" uniqueCount="41">
  <si>
    <t>ORÇAMENTO</t>
  </si>
  <si>
    <t>ENTRADAS</t>
  </si>
  <si>
    <t>LIMITES</t>
  </si>
  <si>
    <t>ESTIMATIVAS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</si>
  <si>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</si>
  <si>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</si>
  <si>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</si>
  <si>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</si>
  <si>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</si>
  <si>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</si>
  <si>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</si>
  <si>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</si>
  <si>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</si>
  <si>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</si>
  <si>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</si>
  <si>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</si>
  <si>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</si>
  <si>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DESPESAS ESSENCIAIS</t>
  </si>
  <si>
    <t>Doações</t>
  </si>
  <si>
    <t>IPTU</t>
  </si>
  <si>
    <t>IPVA</t>
  </si>
  <si>
    <t>Telefone</t>
  </si>
  <si>
    <t>Plano de Saúde</t>
  </si>
  <si>
    <t>Farmácia</t>
  </si>
  <si>
    <t>Aluguel</t>
  </si>
  <si>
    <t>Gás</t>
  </si>
  <si>
    <t>Supermercado</t>
  </si>
  <si>
    <t>Internet</t>
  </si>
  <si>
    <t>Energia</t>
  </si>
  <si>
    <t>Água</t>
  </si>
  <si>
    <t>Gasolina</t>
  </si>
  <si>
    <t>Seguro de Vida</t>
  </si>
  <si>
    <t>Animais de Estimação</t>
  </si>
  <si>
    <t>%</t>
  </si>
  <si>
    <t>DESPESAS NÃO-ESSENCIAIS</t>
  </si>
  <si>
    <t>Restaurantes</t>
  </si>
  <si>
    <t>Delivery</t>
  </si>
  <si>
    <t>Itens para Casa</t>
  </si>
  <si>
    <t>Assinaturas</t>
  </si>
  <si>
    <t>Outros</t>
  </si>
  <si>
    <t>TOTAL DE DESPESAS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</si>
</sst>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[$R$ -416]* #,##0.00_);_([$R$ -416]* \(#,##0.00\);_([$R$ -416]* &quot;-&quot;??_);_(@_)"/>
    <numFmt numFmtId="165" formatCode="&quot; &quot;[$R$-416]* #,##0.00&quot; &quot;;&quot; &quot;[$R$-416]* \(#,##0.00&quot;) &quot;;&quot; &quot;[$R$-416]* &quot;-&quot;??"/>
  </numFmts>
  <fonts count="14">
    <font>
      <sz val="10.0"/>
      <color rgb="FF000000"/>
      <name val="Arial"/>
      <scheme val="minor"/>
    </font>
    <font>
      <b/>
      <sz val="57.0"/>
      <color rgb="FFFFFFFF"/>
      <name val="Montserrat"/>
    </font>
    <font>
      <b/>
      <sz val="30.0"/>
      <color rgb="FFFFFFFF"/>
      <name val="Montserrat"/>
    </font>
    <font>
      <color theme="1"/>
      <name val="Montserrat"/>
    </font>
    <font>
      <b/>
      <sz val="12.0"/>
      <color rgb="FFFEFFFE"/>
      <name val="Montserrat"/>
    </font>
    <font>
      <b/>
      <sz val="18.0"/>
      <color rgb="FFFEFFFF"/>
      <name val="Montserrat"/>
    </font>
    <font>
      <b/>
      <sz val="18.0"/>
      <color rgb="FF434343"/>
      <name val="Montserrat"/>
    </font>
    <font>
      <sz val="18.0"/>
      <color rgb="FFFEFFFF"/>
      <name val="Montserrat"/>
    </font>
    <font>
      <sz val="18.0"/>
      <color rgb="FF434343"/>
      <name val="Montserrat"/>
    </font>
    <font>
      <b/>
      <sz val="18.0"/>
      <color rgb="FFFFFFFF"/>
      <name val="Montserrat"/>
    </font>
    <font>
      <b/>
      <sz val="18.0"/>
      <color theme="0"/>
      <name val="Montserrat"/>
    </font>
    <font>
      <b/>
      <i/>
      <sz val="18.0"/>
      <color rgb="FF434343"/>
      <name val="Montserrat"/>
    </font>
    <font>
      <b/>
      <sz val="18.0"/>
      <color rgb="FFF3F3F3"/>
      <name val="Montserrat"/>
    </font>
    <font>
      <b/>
      <color theme="1"/>
      <name val="Montserrat"/>
    </font>
  </fonts>
  <fills count="17">
    <fill>
      <patternFill patternType="none"/>
    </fill>
    <fill>
      <patternFill patternType="lightGray"/>
    </fill>
    <fill>
      <patternFill patternType="solid">
        <fgColor rgb="FF85200C"/>
        <bgColor rgb="FF85200C"/>
      </patternFill>
    </fill>
    <fill>
      <patternFill patternType="solid">
        <fgColor rgb="FF434343"/>
        <bgColor rgb="FF434343"/>
      </patternFill>
    </fill>
    <fill>
      <patternFill patternType="solid">
        <fgColor rgb="FFFF9900"/>
        <bgColor rgb="FFFF9900"/>
      </patternFill>
    </fill>
    <fill>
      <patternFill patternType="solid">
        <fgColor rgb="FF666666"/>
        <bgColor rgb="FF666666"/>
      </patternFill>
    </fill>
    <fill>
      <patternFill patternType="solid">
        <fgColor rgb="FFFCE5CD"/>
        <bgColor rgb="FFFCE5CD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rgb="FFE69138"/>
        <bgColor rgb="FFE69138"/>
      </patternFill>
    </fill>
    <fill>
      <patternFill patternType="solid">
        <fgColor rgb="FFD9D9D9"/>
        <bgColor rgb="FFD9D9D9"/>
      </patternFill>
    </fill>
    <fill>
      <patternFill patternType="solid">
        <fgColor rgb="FFCC4125"/>
        <bgColor rgb="FFCC4125"/>
      </patternFill>
    </fill>
    <fill>
      <patternFill patternType="solid">
        <fgColor rgb="FFF3F3F3"/>
        <bgColor rgb="FFF3F3F3"/>
      </patternFill>
    </fill>
    <fill>
      <patternFill patternType="solid">
        <fgColor rgb="FF990000"/>
        <bgColor rgb="FF990000"/>
      </patternFill>
    </fill>
    <fill>
      <patternFill patternType="solid">
        <fgColor rgb="FFA61C00"/>
        <bgColor rgb="FFA61C00"/>
      </patternFill>
    </fill>
    <fill>
      <patternFill patternType="solid">
        <fgColor rgb="FFE6B8AF"/>
        <bgColor rgb="FFE6B8AF"/>
      </patternFill>
    </fill>
    <fill>
      <patternFill patternType="solid">
        <fgColor rgb="FFF9CB9C"/>
        <bgColor rgb="FFF9CB9C"/>
      </patternFill>
    </fill>
  </fills>
  <borders count="1">
    <border/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4" numFmtId="164" xfId="0" applyAlignment="1" applyFont="1" applyNumberFormat="1">
      <alignment horizontal="center"/>
    </xf>
    <xf borderId="0" fillId="3" fontId="5" numFmtId="49" xfId="0" applyAlignment="1" applyFill="1" applyFont="1" applyNumberFormat="1">
      <alignment horizontal="center" vertical="top"/>
    </xf>
    <xf borderId="0" fillId="4" fontId="6" numFmtId="0" xfId="0" applyAlignment="1" applyFill="1" applyFont="1">
      <alignment horizontal="center" vertical="top"/>
    </xf>
    <xf borderId="0" fillId="3" fontId="5" numFmtId="0" xfId="0" applyAlignment="1" applyFont="1">
      <alignment horizontal="center" vertical="top"/>
    </xf>
    <xf borderId="0" fillId="5" fontId="7" numFmtId="49" xfId="0" applyAlignment="1" applyFill="1" applyFont="1" applyNumberFormat="1">
      <alignment vertical="top"/>
    </xf>
    <xf borderId="0" fillId="6" fontId="8" numFmtId="165" xfId="0" applyAlignment="1" applyFill="1" applyFont="1" applyNumberFormat="1">
      <alignment vertical="top"/>
    </xf>
    <xf borderId="0" fillId="7" fontId="8" numFmtId="165" xfId="0" applyAlignment="1" applyFill="1" applyFont="1" applyNumberFormat="1">
      <alignment vertical="top"/>
    </xf>
    <xf borderId="0" fillId="8" fontId="9" numFmtId="49" xfId="0" applyAlignment="1" applyFill="1" applyFont="1" applyNumberFormat="1">
      <alignment vertical="top"/>
    </xf>
    <xf borderId="0" fillId="9" fontId="6" numFmtId="165" xfId="0" applyAlignment="1" applyFill="1" applyFont="1" applyNumberFormat="1">
      <alignment horizontal="right" vertical="top"/>
    </xf>
    <xf borderId="0" fillId="10" fontId="6" numFmtId="165" xfId="0" applyAlignment="1" applyFill="1" applyFont="1" applyNumberFormat="1">
      <alignment horizontal="right" vertical="top"/>
    </xf>
    <xf borderId="0" fillId="2" fontId="5" numFmtId="49" xfId="0" applyAlignment="1" applyFont="1" applyNumberFormat="1">
      <alignment horizontal="center" vertical="top"/>
    </xf>
    <xf borderId="0" fillId="2" fontId="6" numFmtId="0" xfId="0" applyAlignment="1" applyFont="1">
      <alignment horizontal="center" vertical="top"/>
    </xf>
    <xf borderId="0" fillId="2" fontId="8" numFmtId="0" xfId="0" applyAlignment="1" applyFont="1">
      <alignment vertical="top"/>
    </xf>
    <xf borderId="0" fillId="11" fontId="7" numFmtId="49" xfId="0" applyAlignment="1" applyFill="1" applyFont="1" applyNumberFormat="1">
      <alignment vertical="top"/>
    </xf>
    <xf borderId="0" fillId="12" fontId="8" numFmtId="165" xfId="0" applyAlignment="1" applyFill="1" applyFont="1" applyNumberFormat="1">
      <alignment vertical="top"/>
    </xf>
    <xf borderId="0" fillId="6" fontId="8" numFmtId="165" xfId="0" applyAlignment="1" applyFont="1" applyNumberFormat="1">
      <alignment horizontal="left" vertical="top"/>
    </xf>
    <xf borderId="0" fillId="13" fontId="9" numFmtId="49" xfId="0" applyAlignment="1" applyFill="1" applyFont="1" applyNumberFormat="1">
      <alignment vertical="top"/>
    </xf>
    <xf borderId="0" fillId="14" fontId="10" numFmtId="165" xfId="0" applyAlignment="1" applyFill="1" applyFont="1" applyNumberFormat="1">
      <alignment horizontal="right" vertical="top"/>
    </xf>
    <xf borderId="0" fillId="15" fontId="9" numFmtId="49" xfId="0" applyAlignment="1" applyFill="1" applyFont="1" applyNumberFormat="1">
      <alignment vertical="top"/>
    </xf>
    <xf borderId="0" fillId="16" fontId="6" numFmtId="10" xfId="0" applyAlignment="1" applyFill="1" applyFont="1" applyNumberFormat="1">
      <alignment horizontal="center" vertical="top"/>
    </xf>
    <xf borderId="0" fillId="15" fontId="10" numFmtId="10" xfId="0" applyAlignment="1" applyFont="1" applyNumberFormat="1">
      <alignment horizontal="center" vertical="top"/>
    </xf>
    <xf borderId="0" fillId="2" fontId="5" numFmtId="0" xfId="0" applyAlignment="1" applyFont="1">
      <alignment horizontal="center" vertical="top"/>
    </xf>
    <xf borderId="0" fillId="6" fontId="8" numFmtId="164" xfId="0" applyAlignment="1" applyFont="1" applyNumberFormat="1">
      <alignment vertical="top"/>
    </xf>
    <xf borderId="0" fillId="6" fontId="8" numFmtId="165" xfId="0" applyAlignment="1" applyFont="1" applyNumberFormat="1">
      <alignment horizontal="center" vertical="top"/>
    </xf>
    <xf borderId="0" fillId="12" fontId="11" numFmtId="165" xfId="0" applyAlignment="1" applyFont="1" applyNumberFormat="1">
      <alignment horizontal="center" vertical="top"/>
    </xf>
    <xf borderId="0" fillId="4" fontId="6" numFmtId="165" xfId="0" applyAlignment="1" applyFont="1" applyNumberFormat="1">
      <alignment horizontal="right" vertical="top"/>
    </xf>
    <xf borderId="0" fillId="14" fontId="12" numFmtId="165" xfId="0" applyAlignment="1" applyFont="1" applyNumberFormat="1">
      <alignment horizontal="right" vertical="top"/>
    </xf>
    <xf borderId="0" fillId="15" fontId="10" numFmtId="49" xfId="0" applyAlignment="1" applyFont="1" applyNumberFormat="1">
      <alignment vertical="top"/>
    </xf>
    <xf borderId="0" fillId="15" fontId="12" numFmtId="10" xfId="0" applyAlignment="1" applyFont="1" applyNumberFormat="1">
      <alignment horizontal="center" vertical="top"/>
    </xf>
    <xf borderId="0" fillId="2" fontId="12" numFmtId="49" xfId="0" applyAlignment="1" applyFont="1" applyNumberFormat="1">
      <alignment vertical="top"/>
    </xf>
    <xf borderId="0" fillId="2" fontId="12" numFmtId="165" xfId="0" applyAlignment="1" applyFont="1" applyNumberFormat="1">
      <alignment horizontal="right" vertical="top"/>
    </xf>
    <xf borderId="0" fillId="15" fontId="12" numFmtId="49" xfId="0" applyAlignment="1" applyFont="1" applyNumberFormat="1">
      <alignment vertical="top"/>
    </xf>
    <xf borderId="0" fillId="0" fontId="13" numFmtId="0" xfId="0" applyFont="1"/>
    <xf borderId="0" fillId="0" fontId="13" numFmtId="4" xfId="0" applyFont="1" applyNumberFormat="1"/>
  </cellXfs>
  <cellStyles count="1">
    <cellStyle xfId="0" name="Normal" builtinId="0"/>
  </cellStyles>
  <dxfs count="2">
    <dxf>
      <font/>
      <fill>
        <patternFill patternType="solid">
          <fgColor rgb="FFF4C7C3"/>
          <bgColor rgb="FFF4C7C3"/>
        </patternFill>
      </fill>
      <border/>
    </dxf>
    <dxf>
      <font>
        <color rgb="FFC53929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7.5"/>
    <col customWidth="1" min="2" max="2" width="19.5"/>
    <col customWidth="1" min="3" max="3" width="22.38"/>
    <col customWidth="1" min="4" max="4" width="18.5"/>
    <col customWidth="1" min="5" max="5" width="18.63"/>
    <col customWidth="1" min="6" max="6" width="18.25"/>
    <col customWidth="1" min="7" max="7" width="18.63"/>
    <col customWidth="1" min="8" max="8" width="18.75"/>
    <col customWidth="1" min="9" max="9" width="18.25"/>
    <col customWidth="1" min="10" max="10" width="18.38"/>
    <col customWidth="1" min="11" max="11" width="18.5"/>
    <col customWidth="1" min="12" max="12" width="18.25"/>
    <col customWidth="1" min="13" max="13" width="18.13"/>
    <col customWidth="1" min="14" max="14" width="18.63"/>
    <col customWidth="1" min="15" max="15" width="21.0"/>
  </cols>
  <sheetData>
    <row r="1" ht="15.75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5.75" customHeight="1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.75" customHeight="1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ht="15.75" customHeight="1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ht="15.75" customHeight="1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ht="15.75" customHeight="1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ht="15.75" customHeight="1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  <c r="R8" s="3"/>
      <c r="S8" s="3"/>
      <c r="T8" s="3"/>
      <c r="U8" s="3"/>
      <c r="V8" s="3"/>
    </row>
    <row r="9" ht="15.75" customHeight="1">
      <c r="A9" s="3"/>
      <c r="B9" s="3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"/>
      <c r="Q9" s="3"/>
      <c r="R9" s="3"/>
      <c r="S9" s="3"/>
      <c r="T9" s="3"/>
      <c r="U9" s="3"/>
      <c r="V9" s="3"/>
    </row>
    <row r="10" ht="22.5" customHeight="1">
      <c r="A10" s="6" t="s">
        <v>1</v>
      </c>
      <c r="B10" s="7" t="s">
        <v>2</v>
      </c>
      <c r="C10" s="7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M10" s="8" t="s">
        <v>13</v>
      </c>
      <c r="N10" s="8" t="s">
        <v>14</v>
      </c>
      <c r="O10" s="8" t="s">
        <v>15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3.25" customHeight="1">
      <c r="A11" s="9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0.25" customHeight="1">
      <c r="A12" s="12" t="s">
        <v>16</v>
      </c>
      <c r="B12" s="13">
        <f t="shared" ref="B12:O12" si="1">SUM(B11)</f>
        <v>0</v>
      </c>
      <c r="C12" s="13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3.25" customHeight="1">
      <c r="A13" s="15" t="s">
        <v>17</v>
      </c>
      <c r="B13" s="7"/>
      <c r="C13" s="7"/>
      <c r="D13" s="16"/>
      <c r="E13" s="16"/>
      <c r="F13" s="17"/>
      <c r="G13" s="16"/>
      <c r="H13" s="16"/>
      <c r="I13" s="16"/>
      <c r="J13" s="16"/>
      <c r="K13" s="16"/>
      <c r="L13" s="16"/>
      <c r="M13" s="16"/>
      <c r="N13" s="16"/>
      <c r="O13" s="1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75" customHeight="1">
      <c r="A14" s="18" t="s">
        <v>18</v>
      </c>
      <c r="B14" s="10"/>
      <c r="C14" s="1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2.5" customHeight="1">
      <c r="A15" s="18" t="s">
        <v>19</v>
      </c>
      <c r="B15" s="10"/>
      <c r="C15" s="1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18" t="s">
        <v>20</v>
      </c>
      <c r="B16" s="20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0.25" customHeight="1">
      <c r="A17" s="18" t="s">
        <v>21</v>
      </c>
      <c r="B17" s="10"/>
      <c r="C17" s="1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0.25" customHeight="1">
      <c r="A18" s="18" t="s">
        <v>22</v>
      </c>
      <c r="B18" s="10"/>
      <c r="C18" s="1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3.25" customHeight="1">
      <c r="A19" s="18" t="s">
        <v>23</v>
      </c>
      <c r="B19" s="10"/>
      <c r="C19" s="1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18" t="s">
        <v>24</v>
      </c>
      <c r="B20" s="10"/>
      <c r="C20" s="1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0.25" customHeight="1">
      <c r="A21" s="18" t="s">
        <v>25</v>
      </c>
      <c r="B21" s="10"/>
      <c r="C21" s="1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1.75" customHeight="1">
      <c r="A22" s="18" t="s">
        <v>26</v>
      </c>
      <c r="B22" s="10"/>
      <c r="C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2.5" customHeight="1">
      <c r="A23" s="18" t="s">
        <v>27</v>
      </c>
      <c r="B23" s="10"/>
      <c r="C23" s="1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2.5" customHeight="1">
      <c r="A24" s="18" t="s">
        <v>28</v>
      </c>
      <c r="B24" s="10"/>
      <c r="C24" s="1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1.75" customHeight="1">
      <c r="A25" s="18" t="s">
        <v>29</v>
      </c>
      <c r="B25" s="10"/>
      <c r="C25" s="1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1.75" customHeight="1">
      <c r="A26" s="18" t="s">
        <v>30</v>
      </c>
      <c r="B26" s="10"/>
      <c r="C26" s="1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1.75" customHeight="1">
      <c r="A27" s="18" t="s">
        <v>31</v>
      </c>
      <c r="B27" s="10"/>
      <c r="C27" s="1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2.5" customHeight="1">
      <c r="A28" s="18" t="s">
        <v>32</v>
      </c>
      <c r="B28" s="10"/>
      <c r="C28" s="1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6.25" customHeight="1">
      <c r="A29" s="21" t="s">
        <v>16</v>
      </c>
      <c r="B29" s="13">
        <f t="shared" ref="B29:O29" si="2">SUM(B14:B28)</f>
        <v>0</v>
      </c>
      <c r="C29" s="13">
        <f t="shared" si="2"/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2">
        <f t="shared" si="2"/>
        <v>0</v>
      </c>
      <c r="I29" s="22">
        <f t="shared" si="2"/>
        <v>0</v>
      </c>
      <c r="J29" s="22">
        <f t="shared" si="2"/>
        <v>0</v>
      </c>
      <c r="K29" s="22">
        <f t="shared" si="2"/>
        <v>0</v>
      </c>
      <c r="L29" s="22">
        <f t="shared" si="2"/>
        <v>0</v>
      </c>
      <c r="M29" s="22">
        <f t="shared" si="2"/>
        <v>0</v>
      </c>
      <c r="N29" s="22">
        <f t="shared" si="2"/>
        <v>0</v>
      </c>
      <c r="O29" s="22">
        <f t="shared" si="2"/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2.5" customHeight="1">
      <c r="A30" s="23" t="s">
        <v>33</v>
      </c>
      <c r="B30" s="24" t="str">
        <f>B29/B12</f>
        <v>#DIV/0!</v>
      </c>
      <c r="C30" s="24"/>
      <c r="D30" s="25" t="str">
        <f t="shared" ref="D30:O30" si="3">D29/D12</f>
        <v>#DIV/0!</v>
      </c>
      <c r="E30" s="25" t="str">
        <f t="shared" si="3"/>
        <v>#DIV/0!</v>
      </c>
      <c r="F30" s="25" t="str">
        <f t="shared" si="3"/>
        <v>#DIV/0!</v>
      </c>
      <c r="G30" s="25" t="str">
        <f t="shared" si="3"/>
        <v>#DIV/0!</v>
      </c>
      <c r="H30" s="25" t="str">
        <f t="shared" si="3"/>
        <v>#DIV/0!</v>
      </c>
      <c r="I30" s="25" t="str">
        <f t="shared" si="3"/>
        <v>#DIV/0!</v>
      </c>
      <c r="J30" s="25" t="str">
        <f t="shared" si="3"/>
        <v>#DIV/0!</v>
      </c>
      <c r="K30" s="25" t="str">
        <f t="shared" si="3"/>
        <v>#DIV/0!</v>
      </c>
      <c r="L30" s="25" t="str">
        <f t="shared" si="3"/>
        <v>#DIV/0!</v>
      </c>
      <c r="M30" s="25" t="str">
        <f t="shared" si="3"/>
        <v>#DIV/0!</v>
      </c>
      <c r="N30" s="25" t="str">
        <f t="shared" si="3"/>
        <v>#DIV/0!</v>
      </c>
      <c r="O30" s="25" t="str">
        <f t="shared" si="3"/>
        <v>#DIV/0!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3.25" customHeight="1">
      <c r="A31" s="15" t="s">
        <v>34</v>
      </c>
      <c r="B31" s="7"/>
      <c r="C31" s="7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2.5" customHeight="1">
      <c r="A32" s="18" t="s">
        <v>35</v>
      </c>
      <c r="B32" s="10"/>
      <c r="C32" s="1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75" customHeight="1">
      <c r="A33" s="18" t="s">
        <v>36</v>
      </c>
      <c r="B33" s="27"/>
      <c r="C33" s="27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1.75" customHeight="1">
      <c r="A34" s="18" t="s">
        <v>37</v>
      </c>
      <c r="B34" s="10"/>
      <c r="C34" s="1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1.75" customHeight="1">
      <c r="A35" s="18" t="s">
        <v>38</v>
      </c>
      <c r="B35" s="10"/>
      <c r="C35" s="1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75" customHeight="1">
      <c r="A36" s="18" t="s">
        <v>39</v>
      </c>
      <c r="B36" s="10"/>
      <c r="C36" s="1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0.25" customHeight="1">
      <c r="A37" s="18"/>
      <c r="B37" s="10"/>
      <c r="C37" s="1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9.5" customHeight="1">
      <c r="A38" s="18"/>
      <c r="B38" s="10"/>
      <c r="C38" s="1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9.5" customHeight="1">
      <c r="A39" s="18"/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.0" customHeight="1">
      <c r="A40" s="21" t="s">
        <v>16</v>
      </c>
      <c r="B40" s="30">
        <f t="shared" ref="B40:O40" si="4">SUM(B32:B39)</f>
        <v>0</v>
      </c>
      <c r="C40" s="30">
        <f t="shared" si="4"/>
        <v>0</v>
      </c>
      <c r="D40" s="31">
        <f t="shared" si="4"/>
        <v>0</v>
      </c>
      <c r="E40" s="31">
        <f t="shared" si="4"/>
        <v>0</v>
      </c>
      <c r="F40" s="31">
        <f t="shared" si="4"/>
        <v>0</v>
      </c>
      <c r="G40" s="31">
        <f t="shared" si="4"/>
        <v>0</v>
      </c>
      <c r="H40" s="31">
        <f t="shared" si="4"/>
        <v>0</v>
      </c>
      <c r="I40" s="31">
        <f t="shared" si="4"/>
        <v>0</v>
      </c>
      <c r="J40" s="31">
        <f t="shared" si="4"/>
        <v>0</v>
      </c>
      <c r="K40" s="31">
        <f t="shared" si="4"/>
        <v>0</v>
      </c>
      <c r="L40" s="31">
        <f t="shared" si="4"/>
        <v>0</v>
      </c>
      <c r="M40" s="31">
        <f t="shared" si="4"/>
        <v>0</v>
      </c>
      <c r="N40" s="31">
        <f t="shared" si="4"/>
        <v>0</v>
      </c>
      <c r="O40" s="31">
        <f t="shared" si="4"/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2.5" customHeight="1">
      <c r="A41" s="32" t="s">
        <v>33</v>
      </c>
      <c r="B41" s="24" t="str">
        <f>B40/B12</f>
        <v>#DIV/0!</v>
      </c>
      <c r="C41" s="24" t="str">
        <f>DIVIDE(C40,C12)</f>
        <v>#DIV/0!</v>
      </c>
      <c r="D41" s="33" t="str">
        <f t="shared" ref="D41:O41" si="5">D40/D12</f>
        <v>#DIV/0!</v>
      </c>
      <c r="E41" s="33" t="str">
        <f t="shared" si="5"/>
        <v>#DIV/0!</v>
      </c>
      <c r="F41" s="33" t="str">
        <f t="shared" si="5"/>
        <v>#DIV/0!</v>
      </c>
      <c r="G41" s="33" t="str">
        <f t="shared" si="5"/>
        <v>#DIV/0!</v>
      </c>
      <c r="H41" s="33" t="str">
        <f t="shared" si="5"/>
        <v>#DIV/0!</v>
      </c>
      <c r="I41" s="33" t="str">
        <f t="shared" si="5"/>
        <v>#DIV/0!</v>
      </c>
      <c r="J41" s="33" t="str">
        <f t="shared" si="5"/>
        <v>#DIV/0!</v>
      </c>
      <c r="K41" s="33" t="str">
        <f t="shared" si="5"/>
        <v>#DIV/0!</v>
      </c>
      <c r="L41" s="33" t="str">
        <f t="shared" si="5"/>
        <v>#DIV/0!</v>
      </c>
      <c r="M41" s="33" t="str">
        <f t="shared" si="5"/>
        <v>#DIV/0!</v>
      </c>
      <c r="N41" s="33" t="str">
        <f t="shared" si="5"/>
        <v>#DIV/0!</v>
      </c>
      <c r="O41" s="33" t="str">
        <f t="shared" si="5"/>
        <v>#DIV/0!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1.0" customHeight="1">
      <c r="A42" s="34" t="s">
        <v>40</v>
      </c>
      <c r="B42" s="13">
        <f t="shared" ref="B42:O42" si="6">SUM(B29,B40)</f>
        <v>0</v>
      </c>
      <c r="C42" s="13">
        <f t="shared" si="6"/>
        <v>0</v>
      </c>
      <c r="D42" s="35">
        <f t="shared" si="6"/>
        <v>0</v>
      </c>
      <c r="E42" s="35">
        <f t="shared" si="6"/>
        <v>0</v>
      </c>
      <c r="F42" s="35">
        <f t="shared" si="6"/>
        <v>0</v>
      </c>
      <c r="G42" s="35">
        <f t="shared" si="6"/>
        <v>0</v>
      </c>
      <c r="H42" s="35">
        <f t="shared" si="6"/>
        <v>0</v>
      </c>
      <c r="I42" s="35">
        <f t="shared" si="6"/>
        <v>0</v>
      </c>
      <c r="J42" s="35">
        <f t="shared" si="6"/>
        <v>0</v>
      </c>
      <c r="K42" s="35">
        <f t="shared" si="6"/>
        <v>0</v>
      </c>
      <c r="L42" s="35">
        <f t="shared" si="6"/>
        <v>0</v>
      </c>
      <c r="M42" s="35">
        <f t="shared" si="6"/>
        <v>0</v>
      </c>
      <c r="N42" s="35">
        <f t="shared" si="6"/>
        <v>0</v>
      </c>
      <c r="O42" s="35">
        <f t="shared" si="6"/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1.0" customHeight="1">
      <c r="A43" s="36" t="s">
        <v>33</v>
      </c>
      <c r="B43" s="24"/>
      <c r="C43" s="24"/>
      <c r="D43" s="33" t="str">
        <f t="shared" ref="D43:O43" si="7">D42/D12</f>
        <v>#DIV/0!</v>
      </c>
      <c r="E43" s="33" t="str">
        <f t="shared" si="7"/>
        <v>#DIV/0!</v>
      </c>
      <c r="F43" s="33" t="str">
        <f t="shared" si="7"/>
        <v>#DIV/0!</v>
      </c>
      <c r="G43" s="33" t="str">
        <f t="shared" si="7"/>
        <v>#DIV/0!</v>
      </c>
      <c r="H43" s="33" t="str">
        <f t="shared" si="7"/>
        <v>#DIV/0!</v>
      </c>
      <c r="I43" s="33" t="str">
        <f t="shared" si="7"/>
        <v>#DIV/0!</v>
      </c>
      <c r="J43" s="33" t="str">
        <f t="shared" si="7"/>
        <v>#DIV/0!</v>
      </c>
      <c r="K43" s="33" t="str">
        <f t="shared" si="7"/>
        <v>#DIV/0!</v>
      </c>
      <c r="L43" s="33" t="str">
        <f t="shared" si="7"/>
        <v>#DIV/0!</v>
      </c>
      <c r="M43" s="33" t="str">
        <f t="shared" si="7"/>
        <v>#DIV/0!</v>
      </c>
      <c r="N43" s="33" t="str">
        <f t="shared" si="7"/>
        <v>#DIV/0!</v>
      </c>
      <c r="O43" s="33" t="str">
        <f t="shared" si="7"/>
        <v>#DIV/0!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L74" s="3"/>
      <c r="M74" s="3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7"/>
      <c r="H79" s="3"/>
      <c r="I79" s="3"/>
      <c r="J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7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7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7"/>
      <c r="I84" s="3"/>
      <c r="J84" s="3"/>
      <c r="L84" s="3"/>
      <c r="M84" s="3"/>
      <c r="N84" s="3"/>
      <c r="O84" s="3"/>
      <c r="P84" s="3"/>
      <c r="Q84" s="3"/>
      <c r="R84" s="37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7"/>
      <c r="G85" s="3"/>
      <c r="H85" s="3"/>
      <c r="I85" s="3"/>
      <c r="J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8"/>
      <c r="F86" s="37"/>
      <c r="G86" s="3"/>
      <c r="H86" s="3"/>
      <c r="I86" s="3"/>
      <c r="J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6"/>
  </mergeCells>
  <conditionalFormatting sqref="I23">
    <cfRule type="cellIs" dxfId="0" priority="1" operator="greaterThan">
      <formula>$B22</formula>
    </cfRule>
  </conditionalFormatting>
  <conditionalFormatting sqref="D14:E14 F14:F28 G14:O14">
    <cfRule type="cellIs" dxfId="0" priority="2" operator="greaterThan">
      <formula>$B14</formula>
    </cfRule>
  </conditionalFormatting>
  <conditionalFormatting sqref="D15:O15">
    <cfRule type="cellIs" dxfId="0" priority="3" operator="greaterThan">
      <formula>$B15</formula>
    </cfRule>
  </conditionalFormatting>
  <conditionalFormatting sqref="D16:O16">
    <cfRule type="cellIs" dxfId="0" priority="4" operator="greaterThan">
      <formula>$B16</formula>
    </cfRule>
  </conditionalFormatting>
  <conditionalFormatting sqref="D17:O17">
    <cfRule type="cellIs" dxfId="0" priority="5" operator="greaterThan">
      <formula>$B17</formula>
    </cfRule>
  </conditionalFormatting>
  <conditionalFormatting sqref="D18:O18">
    <cfRule type="cellIs" dxfId="0" priority="6" operator="greaterThan">
      <formula>$B18</formula>
    </cfRule>
  </conditionalFormatting>
  <conditionalFormatting sqref="D19:O19">
    <cfRule type="cellIs" dxfId="0" priority="7" operator="greaterThan">
      <formula>$B19</formula>
    </cfRule>
  </conditionalFormatting>
  <conditionalFormatting sqref="D20:O20">
    <cfRule type="cellIs" dxfId="0" priority="8" operator="greaterThan">
      <formula>$B20</formula>
    </cfRule>
  </conditionalFormatting>
  <conditionalFormatting sqref="D21:O21">
    <cfRule type="cellIs" dxfId="0" priority="9" operator="greaterThan">
      <formula>$B21</formula>
    </cfRule>
  </conditionalFormatting>
  <conditionalFormatting sqref="D22:H22 J22:O22">
    <cfRule type="cellIs" dxfId="0" priority="10" operator="greaterThan">
      <formula>$B22</formula>
    </cfRule>
  </conditionalFormatting>
  <conditionalFormatting sqref="D23:O23">
    <cfRule type="cellIs" dxfId="0" priority="11" operator="greaterThan">
      <formula>$B23</formula>
    </cfRule>
  </conditionalFormatting>
  <conditionalFormatting sqref="D24:O24 I22">
    <cfRule type="cellIs" dxfId="0" priority="12" operator="greaterThan">
      <formula>$B22</formula>
    </cfRule>
  </conditionalFormatting>
  <conditionalFormatting sqref="D25:O25">
    <cfRule type="cellIs" dxfId="0" priority="13" operator="greaterThan">
      <formula>$B25</formula>
    </cfRule>
  </conditionalFormatting>
  <conditionalFormatting sqref="D26:O26">
    <cfRule type="cellIs" dxfId="0" priority="14" operator="greaterThan">
      <formula>$B26</formula>
    </cfRule>
  </conditionalFormatting>
  <conditionalFormatting sqref="D27:O27">
    <cfRule type="cellIs" dxfId="0" priority="15" operator="greaterThan">
      <formula>$B27</formula>
    </cfRule>
  </conditionalFormatting>
  <conditionalFormatting sqref="D28:O28">
    <cfRule type="cellIs" dxfId="0" priority="16" operator="greaterThan">
      <formula>$B28</formula>
    </cfRule>
  </conditionalFormatting>
  <conditionalFormatting sqref="D29:O29">
    <cfRule type="cellIs" dxfId="1" priority="17" operator="greaterThan">
      <formula>$B29</formula>
    </cfRule>
  </conditionalFormatting>
  <conditionalFormatting sqref="D32:O32">
    <cfRule type="cellIs" dxfId="0" priority="18" operator="greaterThan">
      <formula>$B32</formula>
    </cfRule>
  </conditionalFormatting>
  <conditionalFormatting sqref="D33:O33">
    <cfRule type="cellIs" dxfId="0" priority="19" operator="greaterThan">
      <formula>$B33</formula>
    </cfRule>
  </conditionalFormatting>
  <conditionalFormatting sqref="D34:O34">
    <cfRule type="cellIs" dxfId="0" priority="20" operator="greaterThan">
      <formula>$B34</formula>
    </cfRule>
  </conditionalFormatting>
  <conditionalFormatting sqref="D35:O35">
    <cfRule type="cellIs" dxfId="0" priority="21" operator="greaterThan">
      <formula>$B35</formula>
    </cfRule>
  </conditionalFormatting>
  <conditionalFormatting sqref="D36:O36">
    <cfRule type="cellIs" dxfId="0" priority="22" operator="greaterThan">
      <formula>$B36</formula>
    </cfRule>
  </conditionalFormatting>
  <conditionalFormatting sqref="D37:O37">
    <cfRule type="cellIs" dxfId="0" priority="23" operator="greaterThan">
      <formula>$B37</formula>
    </cfRule>
  </conditionalFormatting>
  <conditionalFormatting sqref="D40:O40">
    <cfRule type="cellIs" dxfId="1" priority="24" operator="greaterThan">
      <formula>$B40</formula>
    </cfRule>
  </conditionalFormatting>
  <drawing r:id="rId1"/>
</worksheet>
</file>